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NARIAS\SANTA CRUZ DE TENERIFE\"/>
    </mc:Choice>
  </mc:AlternateContent>
  <xr:revisionPtr revIDLastSave="0" documentId="8_{0F98093E-D4B5-48C8-9627-ABE585894359}" xr6:coauthVersionLast="47" xr6:coauthVersionMax="47" xr10:uidLastSave="{00000000-0000-0000-0000-000000000000}"/>
  <bookViews>
    <workbookView xWindow="1030" yWindow="1030" windowWidth="28790" windowHeight="15470" xr2:uid="{E8A698F0-733A-4251-B857-1253B3C58117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<sst xmlns="http://schemas.openxmlformats.org/spreadsheetml/2006/main" count="262" uniqueCount="190">
  <si>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</si>
  <si>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</si>
  <si>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</si>
  <si>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</si>
  <si>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</si>
  <si>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</si>
  <si>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</si>
  <si>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</si>
  <si>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</si>
  <si>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</si>
  <si>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</si>
  <si>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</si>
  <si>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</si>
  <si>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</si>
  <si>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ICOD DE LOS VINOS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</si>
  <si>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</si>
  <si>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</si>
  <si>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</si>
  <si>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</si>
  <si>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</si>
  <si>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</si>
  <si>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</si>
  <si>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</si>
  <si>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</si>
  <si>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</si>
  <si>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</si>
  <si>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</si>
  <si>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</si>
  <si>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</si>
  <si>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</si>
  <si>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</si>
  <si>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</si>
  <si>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</si>
  <si>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</si>
  <si>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</si>
  <si>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</si>
  <si>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Buenavista del Norte</t>
  </si>
  <si>
    <t>Garachico</t>
  </si>
  <si>
    <t>Guancha, La</t>
  </si>
  <si>
    <t>Icod de los Vinos</t>
  </si>
  <si>
    <t>Silos, Los</t>
  </si>
  <si>
    <t>Tanque, El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</si>
  <si>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</si>
  <si>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</si>
  <si>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</si>
  <si>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</si>
  <si>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</si>
  <si>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</si>
  <si>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</si>
  <si>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</si>
  <si>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</si>
  <si>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</si>
  <si>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</si>
  <si>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</si>
  <si>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</si>
  <si>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</si>
  <si>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</si>
  <si>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</si>
  <si>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</si>
  <si>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</si>
  <si>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</si>
  <si>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</si>
  <si>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</si>
  <si>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</si>
  <si>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</si>
  <si>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Alemania</t>
  </si>
  <si>
    <t>Venezuela</t>
  </si>
  <si>
    <t>Italia</t>
  </si>
  <si>
    <t>Reino Unido</t>
  </si>
  <si>
    <t>Otros paises de Europa</t>
  </si>
  <si>
    <t>Colombia</t>
  </si>
  <si>
    <t>Polonia</t>
  </si>
  <si>
    <t>Cuba</t>
  </si>
  <si>
    <t>Portugal</t>
  </si>
  <si>
    <t>Rusia</t>
  </si>
  <si>
    <t>Ucrania</t>
  </si>
  <si>
    <t>Francia</t>
  </si>
  <si>
    <t>Suiza</t>
  </si>
  <si>
    <t>Rumania</t>
  </si>
  <si>
    <t>China</t>
  </si>
  <si>
    <t>Bélgica</t>
  </si>
  <si>
    <t>Marruecos</t>
  </si>
  <si>
    <t>Paises Bajos</t>
  </si>
  <si>
    <t>Lituania</t>
  </si>
  <si>
    <t>Uruguay</t>
  </si>
  <si>
    <t>Argentina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</si>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</sst>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7E6949CC-77C3-4423-95F0-1DFAF2C67A15}"/>
    <cellStyle name="Normal" xfId="0" builtinId="0"/>
    <cellStyle name="Normal 2" xfId="1" xr:uid="{7C21BA95-8BB5-4230-AD28-CDD43E04D5FD}"/>
    <cellStyle name="Porcentaje 2" xfId="2" xr:uid="{742E66C9-CC1C-4708-9E45-870E20ECF4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0A1-4A19-9869-E89BF626D4F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0A1-4A19-9869-E89BF626D4F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0A1-4A19-9869-E89BF626D4F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0A1-4A19-9869-E89BF626D4F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90A1-4A19-9869-E89BF626D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46932</c:v>
              </c:pt>
              <c:pt idx="1">
                <c:v>48228</c:v>
              </c:pt>
              <c:pt idx="2">
                <c:v>49025</c:v>
              </c:pt>
              <c:pt idx="3">
                <c:v>49253</c:v>
              </c:pt>
              <c:pt idx="4">
                <c:v>48865</c:v>
              </c:pt>
              <c:pt idx="5">
                <c:v>48462</c:v>
              </c:pt>
              <c:pt idx="6">
                <c:v>48549</c:v>
              </c:pt>
              <c:pt idx="7">
                <c:v>48390</c:v>
              </c:pt>
              <c:pt idx="8">
                <c:v>48481</c:v>
              </c:pt>
              <c:pt idx="9">
                <c:v>48192</c:v>
              </c:pt>
              <c:pt idx="10" formatCode="#,##0">
                <c:v>47140</c:v>
              </c:pt>
              <c:pt idx="11" formatCode="#,##0">
                <c:v>46484</c:v>
              </c:pt>
              <c:pt idx="12" formatCode="#,##0">
                <c:v>45950</c:v>
              </c:pt>
              <c:pt idx="13" formatCode="#,##0">
                <c:v>45420</c:v>
              </c:pt>
              <c:pt idx="14" formatCode="#,##0">
                <c:v>45221</c:v>
              </c:pt>
              <c:pt idx="15" formatCode="#,##0">
                <c:v>45106</c:v>
              </c:pt>
              <c:pt idx="16" formatCode="#,##0">
                <c:v>45178</c:v>
              </c:pt>
              <c:pt idx="17" formatCode="#,##0">
                <c:v>45879</c:v>
              </c:pt>
              <c:pt idx="18" formatCode="#,##0">
                <c:v>46106</c:v>
              </c:pt>
              <c:pt idx="19" formatCode="#,##0">
                <c:v>46045</c:v>
              </c:pt>
              <c:pt idx="20" formatCode="#,##0">
                <c:v>46187</c:v>
              </c:pt>
              <c:pt idx="21" formatCode="#,##0">
                <c:v>46861</c:v>
              </c:pt>
              <c:pt idx="22" formatCode="#,##0">
                <c:v>47231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BB8-41C1-B311-0AC4BB700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080F-4138-88B8-6FD1A60FD0F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080F-4138-88B8-6FD1A60FD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82-49E7-A4E2-B54AE80B7EC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982-49E7-A4E2-B54AE80B7EC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982-49E7-A4E2-B54AE80B7EC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982-49E7-A4E2-B54AE80B7EC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3982-49E7-A4E2-B54AE80B7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331-43AB-A259-B0AFF09FD7D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331-43AB-A259-B0AFF09FD7D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331-43AB-A259-B0AFF09FD7D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331-43AB-A259-B0AFF09FD7D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8331-43AB-A259-B0AFF09FD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B4-4A7D-999C-A03D695D818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CB4-4A7D-999C-A03D695D818E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CB4-4A7D-999C-A03D695D818E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B4-4A7D-999C-A03D695D818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ECB4-4A7D-999C-A03D695D8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99-4D72-A837-1B4DA9B4593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499-4D72-A837-1B4DA9B4593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499-4D72-A837-1B4DA9B4593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499-4D72-A837-1B4DA9B45938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99-4D72-A837-1B4DA9B45938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99-4D72-A837-1B4DA9B4593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D499-4D72-A837-1B4DA9B45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653B1E2-F573-4FCA-9F4B-F55E1ED56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6891415-66B9-48B4-8F16-065EDB8E8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4497D50-CBD5-44F0-A233-120AD01E7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F7667CC-F863-46EA-A161-4584FFCEF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7059E15-0AFD-400A-9CD8-6FF4661C4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FE99179-1CCD-4B05-AA97-9774B206FE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47643A97-8C18-4921-BA27-449D0DB2496E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9D68D7B9-285E-42BC-8843-852BE09A65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079B2D9D-2361-425D-A288-FFD7B3A14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3C87C90-160B-4BA4-A313-8E09B79F18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E027F2D6-031E-4AA0-8961-C771F97C24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34889B9F-2002-4C41-A5F9-591AC469CA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C3CC5A7B-4BB7-4AAE-8BAA-4DF0DFC74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0A14F9C-3312-482E-B6FA-6EE14A4DD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7844FDD-D276-406F-B2BD-E4D044EC52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E28D4791-E96A-409D-BD71-DB12E56AC2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14D18A35-C29B-422F-B9C1-F6115EF1BD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34781D11-53CA-4999-8D0D-273EB0AAA1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4484E46C-DC21-4F6E-A853-2ACE2A72A5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F2A0A16E-EE2F-4DB8-8A53-BD8805B7BA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FAF7AEF-CD1C-4F64-BE1A-060775BC7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BF0C6-2F77-45F6-9682-7177EF3A6A9D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ICOD DE LOS VINOS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C59ADAD2-1747-4DE1-A836-2AEE2BDC929B}"/>
    <hyperlink ref="B14:C14" location="Municipios!A1" display="Municipios" xr:uid="{4E0DB203-9707-49D8-9476-762F97A0E394}"/>
    <hyperlink ref="B16:C16" location="'Datos Demograficos'!A1" display="Datos Demograficos" xr:uid="{F29CD250-F948-4E0A-8C6D-BA65886DA31F}"/>
    <hyperlink ref="B18:C18" location="Nacionalidades!A1" display="Nacionalidades" xr:uid="{5612466F-8752-4D1E-810C-1CEE615CD529}"/>
    <hyperlink ref="H18:I18" location="Trabajo!A1" display="Trabajo" xr:uid="{9E52A5FB-3DBD-4FFE-8043-AC8981B8068C}"/>
    <hyperlink ref="E12:F12" location="'Datos Economicos'!A1" display="Datos Económicos" xr:uid="{54923BA7-F7CA-4197-B9CE-B617C15307E2}"/>
    <hyperlink ref="E14" location="Trafico!A1" display="Tráfico" xr:uid="{302D6071-7F22-4066-AA63-110210B1C562}"/>
    <hyperlink ref="E16:F16" location="'Plazas Turisticas'!A1" display="Plazas Turisticas" xr:uid="{E3B79BFA-42D2-47E7-8DE8-98655533FFCF}"/>
    <hyperlink ref="E18:F18" location="Bancos!A1" display="Bancos" xr:uid="{CF033D81-099B-46E7-BD58-23273A2BD5F3}"/>
    <hyperlink ref="H12" location="Presupuestos!A1" display="Presupuestos" xr:uid="{2040AA36-31C6-408B-9E1D-67909A9AA69B}"/>
    <hyperlink ref="H14" location="'Datos Catastrales'!A1" display="Datos Catastrales" xr:uid="{AC8F32C1-2CFC-492E-B84E-274CC3C5750A}"/>
    <hyperlink ref="H16:I16" location="Hacienda!A1" display="Hacienda" xr:uid="{AD2F9844-AFA5-475F-96DD-7CDB101BA5A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1440A-F7F0-475D-B1B2-ECCAA1B6947A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136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97</v>
      </c>
      <c r="C14" s="101" t="s">
        <v>12</v>
      </c>
      <c r="D14" s="101" t="s">
        <v>137</v>
      </c>
      <c r="E14" s="101" t="s">
        <v>138</v>
      </c>
      <c r="F14" s="101" t="s">
        <v>139</v>
      </c>
      <c r="G14" s="102" t="s">
        <v>140</v>
      </c>
      <c r="H14" s="23"/>
    </row>
    <row r="15" spans="1:8" ht="33" customHeight="1" thickBot="1" x14ac:dyDescent="0.35">
      <c r="A15" s="20"/>
      <c r="B15" s="117">
        <v>27</v>
      </c>
      <c r="C15" s="115">
        <v>22</v>
      </c>
      <c r="D15" s="115">
        <v>0</v>
      </c>
      <c r="E15" s="115">
        <v>5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141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142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143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144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145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11A3A8B7-28A4-44EA-AB05-F5E501D28C33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B55DC-AB8B-4D60-A38E-354A6D72C1F4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146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147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148</v>
      </c>
      <c r="C15" s="132" t="s">
        <v>149</v>
      </c>
      <c r="D15" s="132" t="s">
        <v>150</v>
      </c>
      <c r="E15" s="132" t="s">
        <v>151</v>
      </c>
      <c r="F15" s="132" t="s">
        <v>152</v>
      </c>
      <c r="G15" s="132" t="s">
        <v>153</v>
      </c>
      <c r="H15" s="132" t="s">
        <v>154</v>
      </c>
      <c r="I15" s="132" t="s">
        <v>155</v>
      </c>
      <c r="J15" s="132" t="s">
        <v>156</v>
      </c>
      <c r="K15" s="133" t="s">
        <v>157</v>
      </c>
      <c r="L15" s="134"/>
    </row>
    <row r="16" spans="1:12" ht="32.25" customHeight="1" thickBot="1" x14ac:dyDescent="0.35">
      <c r="A16" s="20"/>
      <c r="B16" s="135">
        <v>9658.4609700000001</v>
      </c>
      <c r="C16" s="136">
        <v>1868.75395</v>
      </c>
      <c r="D16" s="136">
        <v>7200.8093399999989</v>
      </c>
      <c r="E16" s="136">
        <v>30021.81136</v>
      </c>
      <c r="F16" s="136">
        <v>527.59432000000004</v>
      </c>
      <c r="G16" s="136">
        <v>0</v>
      </c>
      <c r="H16" s="136">
        <v>3.3</v>
      </c>
      <c r="I16" s="136">
        <v>39.1</v>
      </c>
      <c r="J16" s="136">
        <v>2800.3</v>
      </c>
      <c r="K16" s="137">
        <v>52120.129939999992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158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159</v>
      </c>
      <c r="C19" s="132" t="s">
        <v>160</v>
      </c>
      <c r="D19" s="132" t="s">
        <v>161</v>
      </c>
      <c r="E19" s="132" t="s">
        <v>162</v>
      </c>
      <c r="F19" s="132" t="s">
        <v>163</v>
      </c>
      <c r="G19" s="132" t="s">
        <v>154</v>
      </c>
      <c r="H19" s="132" t="s">
        <v>155</v>
      </c>
      <c r="I19" s="132" t="s">
        <v>156</v>
      </c>
      <c r="J19" s="132" t="s">
        <v>164</v>
      </c>
      <c r="L19" s="23"/>
    </row>
    <row r="20" spans="1:12" ht="32.25" customHeight="1" thickBot="1" x14ac:dyDescent="0.35">
      <c r="A20" s="20"/>
      <c r="B20" s="135">
        <v>21638.737539999998</v>
      </c>
      <c r="C20" s="136">
        <v>15683.700140000001</v>
      </c>
      <c r="D20" s="136">
        <v>173.61693000000002</v>
      </c>
      <c r="E20" s="136">
        <v>9412.8389400000015</v>
      </c>
      <c r="F20" s="136">
        <v>3248.3439699999999</v>
      </c>
      <c r="G20" s="136">
        <v>279.935</v>
      </c>
      <c r="H20" s="136">
        <v>39.1</v>
      </c>
      <c r="I20" s="136">
        <v>1017.0272499999999</v>
      </c>
      <c r="J20" s="137">
        <v>51530.737479999996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165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166</v>
      </c>
      <c r="C23" s="103" t="s">
        <v>167</v>
      </c>
      <c r="D23" s="103" t="s">
        <v>168</v>
      </c>
      <c r="E23" s="103" t="s">
        <v>169</v>
      </c>
      <c r="F23" s="103" t="s">
        <v>170</v>
      </c>
      <c r="G23" s="103" t="s">
        <v>171</v>
      </c>
      <c r="H23" s="104" t="s">
        <v>164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21846.879000000001</v>
      </c>
      <c r="C24" s="136">
        <v>8564.0655800000004</v>
      </c>
      <c r="D24" s="136">
        <v>7350.1574600000004</v>
      </c>
      <c r="E24" s="136">
        <v>1440.0064699999998</v>
      </c>
      <c r="F24" s="136">
        <v>11179.134790000002</v>
      </c>
      <c r="G24" s="136">
        <v>1150.4941799999999</v>
      </c>
      <c r="H24" s="137">
        <v>51530.737479999989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F9EBA2F3-75C7-4AB3-8D2B-C63998D797A9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F1D18-01FC-4B99-962C-851C06609322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172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173</v>
      </c>
      <c r="C14" s="147"/>
      <c r="D14" s="147"/>
      <c r="E14" s="147"/>
      <c r="F14" s="148"/>
      <c r="I14" s="146" t="s">
        <v>174</v>
      </c>
      <c r="J14" s="148"/>
      <c r="K14" s="23"/>
    </row>
    <row r="15" spans="1:11" ht="51" customHeight="1" x14ac:dyDescent="0.3">
      <c r="A15" s="20"/>
      <c r="B15" s="100" t="s">
        <v>175</v>
      </c>
      <c r="C15" s="149">
        <v>33913</v>
      </c>
      <c r="E15" s="150" t="s">
        <v>176</v>
      </c>
      <c r="F15" s="151">
        <v>23274</v>
      </c>
      <c r="G15" s="20"/>
      <c r="I15" s="100" t="s">
        <v>177</v>
      </c>
      <c r="J15" s="149">
        <v>39914</v>
      </c>
      <c r="K15" s="23"/>
    </row>
    <row r="16" spans="1:11" ht="51" customHeight="1" x14ac:dyDescent="0.3">
      <c r="A16" s="20"/>
      <c r="B16" s="150" t="s">
        <v>178</v>
      </c>
      <c r="C16" s="152">
        <v>1355310.4229000001</v>
      </c>
      <c r="E16" s="150" t="s">
        <v>179</v>
      </c>
      <c r="F16" s="153">
        <v>972.94839999999999</v>
      </c>
      <c r="G16" s="20"/>
      <c r="I16" s="150" t="s">
        <v>180</v>
      </c>
      <c r="J16" s="152">
        <v>25420</v>
      </c>
      <c r="K16" s="23"/>
    </row>
    <row r="17" spans="1:13" ht="51" customHeight="1" thickBot="1" x14ac:dyDescent="0.35">
      <c r="A17" s="20"/>
      <c r="B17" s="150" t="s">
        <v>181</v>
      </c>
      <c r="C17" s="152">
        <v>971528.89827000001</v>
      </c>
      <c r="E17" s="150" t="s">
        <v>182</v>
      </c>
      <c r="F17" s="153">
        <v>317.21760000000006</v>
      </c>
      <c r="G17" s="20"/>
      <c r="I17" s="154" t="s">
        <v>183</v>
      </c>
      <c r="J17" s="155">
        <v>79746.400000000009</v>
      </c>
      <c r="K17" s="23"/>
    </row>
    <row r="18" spans="1:13" ht="51" customHeight="1" thickBot="1" x14ac:dyDescent="0.35">
      <c r="A18" s="20"/>
      <c r="B18" s="154" t="s">
        <v>184</v>
      </c>
      <c r="C18" s="156">
        <v>383781.5246200001</v>
      </c>
      <c r="D18" s="157"/>
      <c r="E18" s="154" t="s">
        <v>185</v>
      </c>
      <c r="F18" s="158">
        <v>655.73079999999982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7402FCB6-8868-4121-9376-D2573D987403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29FA6-F4FB-4DF8-8EA5-ACDE35FB93AF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186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187</v>
      </c>
      <c r="E15" s="53">
        <v>18836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188</v>
      </c>
      <c r="E17" s="53">
        <v>1653.7973736462093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12773.26898439159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189</v>
      </c>
      <c r="D21" s="80"/>
      <c r="E21" s="159">
        <v>0.83528484521442248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DE6DBEBB-9912-440F-9347-7DB04818B8AD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CA68F-52E8-4CC9-9165-30F8DE879400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6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265.7400016784668</v>
      </c>
      <c r="H14" s="25" t="s">
        <v>17</v>
      </c>
      <c r="I14" s="26">
        <v>7.8674605502099218E-2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47231</v>
      </c>
      <c r="H16" s="25" t="s">
        <v>17</v>
      </c>
      <c r="I16" s="26">
        <v>4.3778455857272094E-2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8.8670576528127709E-2</v>
      </c>
      <c r="H18" s="25" t="s">
        <v>20</v>
      </c>
      <c r="I18" s="26">
        <v>0.15432807100802326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177.73387409377435</v>
      </c>
      <c r="H20" s="25" t="s">
        <v>20</v>
      </c>
      <c r="I20" s="33">
        <v>319.40693555468818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5.6435624907370157</v>
      </c>
      <c r="H22" s="25" t="s">
        <v>20</v>
      </c>
      <c r="I22" s="33">
        <v>5.4549731940263086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1023</v>
      </c>
      <c r="H24" s="25" t="s">
        <v>17</v>
      </c>
      <c r="I24" s="26">
        <v>3.2083045850843629E-2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9472</v>
      </c>
      <c r="H26" s="25" t="s">
        <v>17</v>
      </c>
      <c r="I26" s="26">
        <v>2.8443931941166224E-2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3988</v>
      </c>
      <c r="H28" s="25" t="s">
        <v>20</v>
      </c>
      <c r="I28" s="36">
        <v>80583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785</v>
      </c>
      <c r="H30" s="25" t="s">
        <v>17</v>
      </c>
      <c r="I30" s="26">
        <v>4.8639639137250529E-3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27</v>
      </c>
      <c r="H32" s="25" t="s">
        <v>17</v>
      </c>
      <c r="I32" s="26">
        <v>4.8648648648648651E-2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38577</v>
      </c>
      <c r="H36" s="25" t="s">
        <v>17</v>
      </c>
      <c r="I36" s="26">
        <v>4.3033890987948901E-2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60281.310579999998</v>
      </c>
      <c r="H38" s="25" t="s">
        <v>17</v>
      </c>
      <c r="I38" s="26">
        <v>4.1776628497880185E-2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12773.26898439159</v>
      </c>
      <c r="H40" s="25" t="s">
        <v>20</v>
      </c>
      <c r="I40" s="36">
        <v>18364.357735721907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62C4347B-7A2A-4C12-A5C8-D7E3AA410F25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0A131-DBA1-4459-BB31-05BB260CFB55}">
  <sheetPr codeName="Hoja4">
    <pageSetUpPr fitToPage="1"/>
  </sheetPr>
  <dimension ref="A4:H29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265.7400016784668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57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5.6435624907370157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4692</v>
      </c>
    </row>
    <row r="25" spans="1:7" x14ac:dyDescent="0.3">
      <c r="B25" s="49" t="s">
        <v>37</v>
      </c>
      <c r="C25" s="50">
        <v>4966</v>
      </c>
    </row>
    <row r="26" spans="1:7" x14ac:dyDescent="0.3">
      <c r="B26" s="49" t="s">
        <v>38</v>
      </c>
      <c r="C26" s="50">
        <v>5604</v>
      </c>
    </row>
    <row r="27" spans="1:7" x14ac:dyDescent="0.3">
      <c r="B27" s="49" t="s">
        <v>39</v>
      </c>
      <c r="C27" s="50">
        <v>24452</v>
      </c>
    </row>
    <row r="28" spans="1:7" x14ac:dyDescent="0.3">
      <c r="B28" s="49" t="s">
        <v>40</v>
      </c>
      <c r="C28" s="50">
        <v>4708</v>
      </c>
    </row>
    <row r="29" spans="1:7" x14ac:dyDescent="0.3">
      <c r="B29" s="49" t="s">
        <v>41</v>
      </c>
      <c r="C29" s="50">
        <v>2809</v>
      </c>
    </row>
  </sheetData>
  <mergeCells count="3">
    <mergeCell ref="C6:E6"/>
    <mergeCell ref="C8:E8"/>
    <mergeCell ref="C10:E10"/>
  </mergeCells>
  <hyperlinks>
    <hyperlink ref="A7" location="Indice!A1" display="Índice" xr:uid="{F908B30E-F25E-4C25-92DA-3306AE830801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73031-91C9-48F8-B535-EA9CA5D0194B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47231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42</v>
      </c>
      <c r="D13" s="26">
        <v>0.50710338548834455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43</v>
      </c>
      <c r="D15" s="26">
        <v>8.8670576528127709E-2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44</v>
      </c>
      <c r="C17" s="21"/>
      <c r="D17" s="26">
        <v>0.51337755134736773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177.73387409377435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45</v>
      </c>
      <c r="H24" s="42"/>
      <c r="I24" s="58"/>
      <c r="J24" s="26">
        <v>0.23171222290444835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46</v>
      </c>
      <c r="H26" s="42"/>
      <c r="J26" s="53">
        <v>214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47</v>
      </c>
      <c r="H28" s="59"/>
      <c r="I28" s="59"/>
      <c r="J28" s="53">
        <v>111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48</v>
      </c>
      <c r="H30" s="42"/>
      <c r="J30" s="53">
        <v>521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49</v>
      </c>
      <c r="H32" s="42"/>
      <c r="J32" s="53">
        <v>-307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50</v>
      </c>
      <c r="H34" s="60"/>
      <c r="I34" s="60" t="s">
        <v>51</v>
      </c>
      <c r="J34" s="60"/>
      <c r="K34" s="23"/>
    </row>
    <row r="35" spans="1:11" ht="14" x14ac:dyDescent="0.3">
      <c r="A35" s="20"/>
      <c r="C35" s="42"/>
      <c r="G35" s="61">
        <v>5554</v>
      </c>
      <c r="H35" s="61"/>
      <c r="I35" s="61">
        <v>6435</v>
      </c>
      <c r="J35" s="61"/>
      <c r="K35" s="23"/>
    </row>
    <row r="36" spans="1:11" ht="14" x14ac:dyDescent="0.3">
      <c r="A36" s="20"/>
      <c r="C36" s="42"/>
      <c r="G36" s="62" t="s">
        <v>52</v>
      </c>
      <c r="H36" s="62" t="s">
        <v>53</v>
      </c>
      <c r="I36" s="62" t="s">
        <v>52</v>
      </c>
      <c r="J36" s="62" t="s">
        <v>53</v>
      </c>
      <c r="K36" s="23"/>
    </row>
    <row r="37" spans="1:11" ht="14" x14ac:dyDescent="0.3">
      <c r="A37" s="20"/>
      <c r="B37" s="21" t="s">
        <v>54</v>
      </c>
      <c r="C37" s="42"/>
      <c r="G37" s="63">
        <v>2819</v>
      </c>
      <c r="H37" s="63">
        <v>2735</v>
      </c>
      <c r="I37" s="63">
        <v>3292</v>
      </c>
      <c r="J37" s="63">
        <v>3143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815DDB49-14B5-43D4-B71F-26AF0EA57D57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84EE3-AE03-4630-BE5F-B2061A5B93FD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55</v>
      </c>
      <c r="C11" s="65">
        <v>43043</v>
      </c>
      <c r="D11" s="66"/>
      <c r="E11" s="67" t="s">
        <v>56</v>
      </c>
      <c r="F11" s="65">
        <v>4188</v>
      </c>
      <c r="G11" s="67" t="s">
        <v>57</v>
      </c>
      <c r="H11" s="66"/>
      <c r="I11" s="65">
        <v>2729</v>
      </c>
      <c r="J11" s="67" t="s">
        <v>58</v>
      </c>
      <c r="K11" s="68">
        <v>97</v>
      </c>
    </row>
    <row r="12" spans="1:11" ht="30.75" customHeight="1" thickBot="1" x14ac:dyDescent="0.35">
      <c r="B12" s="64" t="s">
        <v>59</v>
      </c>
      <c r="C12" s="65">
        <v>1282</v>
      </c>
      <c r="D12" s="67"/>
      <c r="E12" s="67" t="s">
        <v>60</v>
      </c>
      <c r="F12" s="65">
        <v>77</v>
      </c>
      <c r="G12" s="67" t="s">
        <v>61</v>
      </c>
      <c r="H12" s="67"/>
      <c r="I12" s="65">
        <v>2</v>
      </c>
      <c r="J12" s="67" t="s">
        <v>62</v>
      </c>
      <c r="K12" s="68">
        <v>1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63</v>
      </c>
      <c r="C14" s="71"/>
      <c r="D14" s="71"/>
      <c r="E14" s="72"/>
      <c r="G14" s="73" t="s">
        <v>64</v>
      </c>
      <c r="H14" s="74"/>
      <c r="I14" s="75">
        <f>'Datos Generales'!G16</f>
        <v>47231</v>
      </c>
      <c r="J14" s="69"/>
      <c r="K14" s="69"/>
    </row>
    <row r="16" spans="1:11" x14ac:dyDescent="0.3">
      <c r="B16" s="21" t="s">
        <v>65</v>
      </c>
      <c r="C16" s="76">
        <v>866</v>
      </c>
    </row>
    <row r="17" spans="2:3" x14ac:dyDescent="0.3">
      <c r="B17" s="21" t="s">
        <v>66</v>
      </c>
      <c r="C17" s="76">
        <v>843</v>
      </c>
    </row>
    <row r="18" spans="2:3" x14ac:dyDescent="0.3">
      <c r="B18" s="21" t="s">
        <v>67</v>
      </c>
      <c r="C18" s="76">
        <v>558</v>
      </c>
    </row>
    <row r="19" spans="2:3" x14ac:dyDescent="0.3">
      <c r="B19" s="21" t="s">
        <v>68</v>
      </c>
      <c r="C19" s="76">
        <v>250</v>
      </c>
    </row>
    <row r="20" spans="2:3" x14ac:dyDescent="0.3">
      <c r="B20" s="21" t="s">
        <v>69</v>
      </c>
      <c r="C20" s="76">
        <v>211</v>
      </c>
    </row>
    <row r="21" spans="2:3" x14ac:dyDescent="0.3">
      <c r="B21" s="21" t="s">
        <v>70</v>
      </c>
      <c r="C21" s="76">
        <v>128</v>
      </c>
    </row>
    <row r="22" spans="2:3" x14ac:dyDescent="0.3">
      <c r="B22" s="21" t="s">
        <v>71</v>
      </c>
      <c r="C22" s="76">
        <v>121</v>
      </c>
    </row>
    <row r="23" spans="2:3" x14ac:dyDescent="0.3">
      <c r="B23" s="21" t="s">
        <v>72</v>
      </c>
      <c r="C23" s="76">
        <v>114</v>
      </c>
    </row>
    <row r="24" spans="2:3" x14ac:dyDescent="0.3">
      <c r="B24" s="21" t="s">
        <v>73</v>
      </c>
      <c r="C24" s="76">
        <v>97</v>
      </c>
    </row>
    <row r="25" spans="2:3" x14ac:dyDescent="0.3">
      <c r="B25" s="21" t="s">
        <v>74</v>
      </c>
      <c r="C25" s="76">
        <v>89</v>
      </c>
    </row>
    <row r="26" spans="2:3" x14ac:dyDescent="0.3">
      <c r="B26" s="21" t="s">
        <v>75</v>
      </c>
      <c r="C26" s="76">
        <v>88</v>
      </c>
    </row>
    <row r="27" spans="2:3" x14ac:dyDescent="0.3">
      <c r="B27" s="21" t="s">
        <v>76</v>
      </c>
      <c r="C27" s="76">
        <v>87</v>
      </c>
    </row>
    <row r="28" spans="2:3" x14ac:dyDescent="0.3">
      <c r="B28" s="21" t="s">
        <v>77</v>
      </c>
      <c r="C28" s="76">
        <v>70</v>
      </c>
    </row>
    <row r="29" spans="2:3" x14ac:dyDescent="0.3">
      <c r="B29" s="21" t="s">
        <v>78</v>
      </c>
      <c r="C29" s="76">
        <v>66</v>
      </c>
    </row>
    <row r="30" spans="2:3" x14ac:dyDescent="0.3">
      <c r="B30" s="21" t="s">
        <v>79</v>
      </c>
      <c r="C30" s="76">
        <v>62</v>
      </c>
    </row>
    <row r="31" spans="2:3" x14ac:dyDescent="0.3">
      <c r="B31" s="21" t="s">
        <v>80</v>
      </c>
      <c r="C31" s="76">
        <v>61</v>
      </c>
    </row>
    <row r="32" spans="2:3" x14ac:dyDescent="0.3">
      <c r="B32" s="21" t="s">
        <v>81</v>
      </c>
      <c r="C32" s="76">
        <v>58</v>
      </c>
    </row>
    <row r="33" spans="2:3" x14ac:dyDescent="0.3">
      <c r="B33" s="21" t="s">
        <v>82</v>
      </c>
      <c r="C33" s="76">
        <v>46</v>
      </c>
    </row>
    <row r="34" spans="2:3" x14ac:dyDescent="0.3">
      <c r="B34" s="21" t="s">
        <v>83</v>
      </c>
      <c r="C34" s="76">
        <v>42</v>
      </c>
    </row>
    <row r="35" spans="2:3" x14ac:dyDescent="0.3">
      <c r="B35" s="21" t="s">
        <v>84</v>
      </c>
      <c r="C35" s="76">
        <v>34</v>
      </c>
    </row>
    <row r="36" spans="2:3" x14ac:dyDescent="0.3">
      <c r="B36" s="21" t="s">
        <v>85</v>
      </c>
      <c r="C36" s="76">
        <v>26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152365B3-1E3B-4224-A00B-D5DC8BF82D9C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4C281-6387-4F37-9231-E9758D0432E2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86</v>
      </c>
      <c r="E12" s="78">
        <v>6668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87</v>
      </c>
      <c r="C14" s="79"/>
      <c r="D14" s="79"/>
      <c r="E14" s="78">
        <v>5372</v>
      </c>
    </row>
    <row r="15" spans="1:9" x14ac:dyDescent="0.3">
      <c r="A15" s="20"/>
      <c r="E15" s="78"/>
    </row>
    <row r="16" spans="1:9" x14ac:dyDescent="0.3">
      <c r="A16" s="20"/>
      <c r="B16" s="21" t="s">
        <v>88</v>
      </c>
      <c r="D16" s="80"/>
      <c r="E16" s="78">
        <v>3988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89</v>
      </c>
      <c r="D18" s="80"/>
      <c r="E18" s="78">
        <v>1384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90</v>
      </c>
      <c r="D20" s="80"/>
      <c r="E20" s="81">
        <v>0.12748710390567428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91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92</v>
      </c>
      <c r="E26" s="86"/>
      <c r="F26" s="86"/>
      <c r="G26" s="86"/>
      <c r="H26" s="87"/>
    </row>
    <row r="27" spans="1:16" ht="15.5" thickBot="1" x14ac:dyDescent="0.35">
      <c r="C27" s="52"/>
      <c r="D27" s="88" t="s">
        <v>93</v>
      </c>
      <c r="E27" s="88" t="s">
        <v>94</v>
      </c>
      <c r="F27" s="88" t="s">
        <v>95</v>
      </c>
      <c r="G27" s="88" t="s">
        <v>96</v>
      </c>
      <c r="H27" s="88" t="s">
        <v>97</v>
      </c>
    </row>
    <row r="28" spans="1:16" ht="38.25" customHeight="1" thickBot="1" x14ac:dyDescent="0.35">
      <c r="C28" s="88" t="s">
        <v>98</v>
      </c>
      <c r="D28" s="89">
        <v>645</v>
      </c>
      <c r="E28" s="89">
        <v>356</v>
      </c>
      <c r="F28" s="89">
        <v>3746</v>
      </c>
      <c r="G28" s="90">
        <v>4725</v>
      </c>
      <c r="H28" s="90">
        <f>SUM(D28:G28)</f>
        <v>9472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D48D4048-5AAA-4516-81A0-061397EE0FBC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74420-7EFB-49DD-B281-41B22D4ED35A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99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100</v>
      </c>
      <c r="D13" s="94"/>
      <c r="E13" s="95"/>
      <c r="H13" s="93" t="s">
        <v>101</v>
      </c>
      <c r="I13" s="94"/>
      <c r="J13" s="94"/>
      <c r="K13" s="95"/>
      <c r="L13" s="52"/>
      <c r="M13" s="52"/>
      <c r="N13" s="93" t="s">
        <v>102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103</v>
      </c>
      <c r="D14" s="98" t="s">
        <v>104</v>
      </c>
      <c r="E14" s="98" t="s">
        <v>105</v>
      </c>
      <c r="G14" s="99"/>
      <c r="H14" s="100" t="s">
        <v>93</v>
      </c>
      <c r="I14" s="101" t="s">
        <v>94</v>
      </c>
      <c r="J14" s="101" t="s">
        <v>95</v>
      </c>
      <c r="K14" s="102" t="s">
        <v>96</v>
      </c>
      <c r="L14" s="52"/>
      <c r="M14" s="52"/>
      <c r="N14" s="97" t="s">
        <v>106</v>
      </c>
      <c r="O14" s="103" t="s">
        <v>107</v>
      </c>
      <c r="P14" s="103" t="s">
        <v>108</v>
      </c>
      <c r="Q14" s="104" t="s">
        <v>109</v>
      </c>
      <c r="R14" s="23"/>
    </row>
    <row r="15" spans="1:18" ht="34.5" customHeight="1" x14ac:dyDescent="0.3">
      <c r="A15" s="20"/>
      <c r="B15" s="105" t="s">
        <v>98</v>
      </c>
      <c r="C15" s="106">
        <v>1496</v>
      </c>
      <c r="D15" s="107">
        <v>4870</v>
      </c>
      <c r="E15" s="108">
        <v>94</v>
      </c>
      <c r="G15" s="105" t="s">
        <v>98</v>
      </c>
      <c r="H15" s="109">
        <v>102</v>
      </c>
      <c r="I15" s="107">
        <v>254</v>
      </c>
      <c r="J15" s="107">
        <v>2602</v>
      </c>
      <c r="K15" s="110">
        <v>3502</v>
      </c>
      <c r="L15" s="111"/>
      <c r="M15" s="105" t="s">
        <v>98</v>
      </c>
      <c r="N15" s="112">
        <v>2427</v>
      </c>
      <c r="O15" s="112">
        <v>1710</v>
      </c>
      <c r="P15" s="112">
        <v>1564</v>
      </c>
      <c r="Q15" s="108">
        <v>759</v>
      </c>
      <c r="R15" s="23"/>
    </row>
    <row r="16" spans="1:18" ht="34.5" customHeight="1" thickBot="1" x14ac:dyDescent="0.35">
      <c r="A16" s="20"/>
      <c r="B16" s="113" t="s">
        <v>110</v>
      </c>
      <c r="C16" s="114">
        <v>512</v>
      </c>
      <c r="D16" s="115">
        <v>424</v>
      </c>
      <c r="E16" s="116">
        <v>87</v>
      </c>
      <c r="G16" s="113" t="s">
        <v>110</v>
      </c>
      <c r="H16" s="114">
        <v>10</v>
      </c>
      <c r="I16" s="115">
        <v>50</v>
      </c>
      <c r="J16" s="115">
        <v>429</v>
      </c>
      <c r="K16" s="116">
        <v>534</v>
      </c>
      <c r="L16" s="111"/>
      <c r="M16" s="113" t="s">
        <v>110</v>
      </c>
      <c r="N16" s="115">
        <v>907</v>
      </c>
      <c r="O16" s="115">
        <v>97</v>
      </c>
      <c r="P16" s="115">
        <v>17</v>
      </c>
      <c r="Q16" s="116">
        <v>2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BA35703D-F597-4CDE-A002-EF6967C73CD1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39366-11CE-49BB-99C0-E0792127AC31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111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112</v>
      </c>
      <c r="C14" s="101" t="s">
        <v>113</v>
      </c>
      <c r="D14" s="101" t="s">
        <v>114</v>
      </c>
      <c r="E14" s="101" t="s">
        <v>115</v>
      </c>
      <c r="F14" s="101" t="s">
        <v>116</v>
      </c>
      <c r="G14" s="102" t="s">
        <v>117</v>
      </c>
      <c r="H14" s="111"/>
      <c r="I14" s="23"/>
    </row>
    <row r="15" spans="1:9" ht="32.25" customHeight="1" thickBot="1" x14ac:dyDescent="0.35">
      <c r="A15" s="20"/>
      <c r="B15" s="117">
        <v>24900</v>
      </c>
      <c r="C15" s="115">
        <v>3276</v>
      </c>
      <c r="D15" s="115">
        <v>9612</v>
      </c>
      <c r="E15" s="115">
        <v>9</v>
      </c>
      <c r="F15" s="115">
        <v>56</v>
      </c>
      <c r="G15" s="116">
        <v>724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118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119</v>
      </c>
      <c r="C20" s="101" t="s">
        <v>120</v>
      </c>
      <c r="D20" s="102" t="s">
        <v>121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15401</v>
      </c>
      <c r="C21" s="115">
        <v>12172</v>
      </c>
      <c r="D21" s="116">
        <v>27573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CD6CD2BF-6441-45CE-9A5E-5CBC68E911B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39466-A38F-4D1C-8101-B19F88DCF7AC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122</v>
      </c>
      <c r="I12" s="23"/>
    </row>
    <row r="13" spans="1:9" ht="18.75" customHeight="1" x14ac:dyDescent="0.3">
      <c r="A13" s="20"/>
      <c r="B13" s="119" t="s">
        <v>123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124</v>
      </c>
      <c r="D15" s="101" t="s">
        <v>125</v>
      </c>
      <c r="E15" s="101" t="s">
        <v>126</v>
      </c>
      <c r="F15" s="101" t="s">
        <v>127</v>
      </c>
      <c r="G15" s="120" t="s">
        <v>128</v>
      </c>
      <c r="H15" s="102" t="s">
        <v>97</v>
      </c>
      <c r="I15" s="23"/>
    </row>
    <row r="16" spans="1:9" ht="33.75" customHeight="1" x14ac:dyDescent="0.3">
      <c r="A16" s="20"/>
      <c r="B16" s="121" t="s">
        <v>129</v>
      </c>
      <c r="C16" s="122">
        <v>0</v>
      </c>
      <c r="D16" s="122">
        <v>0</v>
      </c>
      <c r="E16" s="122">
        <v>4</v>
      </c>
      <c r="F16" s="122">
        <v>27</v>
      </c>
      <c r="G16" s="123">
        <v>5</v>
      </c>
      <c r="H16" s="124">
        <v>36</v>
      </c>
      <c r="I16" s="23"/>
    </row>
    <row r="17" spans="1:9" ht="32.25" customHeight="1" thickBot="1" x14ac:dyDescent="0.35">
      <c r="A17" s="20"/>
      <c r="B17" s="125" t="s">
        <v>130</v>
      </c>
      <c r="C17" s="115">
        <v>0</v>
      </c>
      <c r="D17" s="115">
        <v>0</v>
      </c>
      <c r="E17" s="115">
        <v>4</v>
      </c>
      <c r="F17" s="115">
        <v>27</v>
      </c>
      <c r="G17" s="126">
        <v>5</v>
      </c>
      <c r="H17" s="116">
        <v>36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131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124</v>
      </c>
      <c r="D21" s="101" t="s">
        <v>132</v>
      </c>
      <c r="E21" s="101" t="s">
        <v>133</v>
      </c>
      <c r="F21" s="101" t="s">
        <v>134</v>
      </c>
      <c r="G21" s="120" t="s">
        <v>135</v>
      </c>
      <c r="H21" s="102" t="s">
        <v>97</v>
      </c>
      <c r="I21" s="23"/>
    </row>
    <row r="22" spans="1:9" ht="33.75" customHeight="1" x14ac:dyDescent="0.3">
      <c r="A22" s="20"/>
      <c r="B22" s="121" t="s">
        <v>129</v>
      </c>
      <c r="C22" s="122">
        <v>0</v>
      </c>
      <c r="D22" s="122">
        <v>0</v>
      </c>
      <c r="E22" s="122">
        <v>386</v>
      </c>
      <c r="F22" s="122">
        <v>335</v>
      </c>
      <c r="G22" s="123">
        <v>51</v>
      </c>
      <c r="H22" s="124">
        <v>772</v>
      </c>
      <c r="I22" s="23"/>
    </row>
    <row r="23" spans="1:9" ht="32.25" customHeight="1" thickBot="1" x14ac:dyDescent="0.35">
      <c r="A23" s="20"/>
      <c r="B23" s="125" t="s">
        <v>130</v>
      </c>
      <c r="C23" s="115">
        <v>0</v>
      </c>
      <c r="D23" s="115">
        <v>0</v>
      </c>
      <c r="E23" s="115">
        <v>386</v>
      </c>
      <c r="F23" s="115">
        <v>335</v>
      </c>
      <c r="G23" s="126">
        <v>64</v>
      </c>
      <c r="H23" s="116">
        <v>785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2AF9E8AF-1509-4BF2-83ED-F3E04F0F1312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2025-06-02T10:19:19Z</dcterms:modified>
</cp:coreProperties>
</file>